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eterrose/Library/CloudStorage/OneDrive-SharedLibraries-Isles,Inc (6-24-24 1:10 PM)/Isles, Inc. Team Site - Public Drive/Public - Financial Self Reliance/Peter Rose/Funding and Grants/NJ DCA/Lead Training Institute/Lead Institute Project docs/Agency TA/Agency grant stuff/"/>
    </mc:Choice>
  </mc:AlternateContent>
  <xr:revisionPtr revIDLastSave="0" documentId="8_{885C9E3E-F8D9-E34D-AAE3-7BE899608413}" xr6:coauthVersionLast="47" xr6:coauthVersionMax="47" xr10:uidLastSave="{00000000-0000-0000-0000-000000000000}"/>
  <bookViews>
    <workbookView xWindow="4680" yWindow="500" windowWidth="33720" windowHeight="19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5" i="1"/>
  <c r="C30" i="1"/>
  <c r="C21" i="1" l="1"/>
  <c r="C32" i="1" s="1"/>
</calcChain>
</file>

<file path=xl/sharedStrings.xml><?xml version="1.0" encoding="utf-8"?>
<sst xmlns="http://schemas.openxmlformats.org/spreadsheetml/2006/main" count="36" uniqueCount="34">
  <si>
    <t>Lead Remediation and Abatement</t>
  </si>
  <si>
    <t>Consumables-Lead Swab Tests Only</t>
  </si>
  <si>
    <t>Postage</t>
  </si>
  <si>
    <t>Notes</t>
  </si>
  <si>
    <t>Lead Program Coordinator 1 FTE</t>
  </si>
  <si>
    <t>Administration 10%</t>
  </si>
  <si>
    <t>Max $200,000</t>
  </si>
  <si>
    <t>PROGRAM  SUPPORT COSTS (35%)</t>
  </si>
  <si>
    <t>Direct Program Expense:  Lead Staff</t>
  </si>
  <si>
    <t>Lead Construction Manager 1 FTE</t>
  </si>
  <si>
    <t>LEAD MEASURES (65%)</t>
  </si>
  <si>
    <t>Labor and Measures: Remediation</t>
  </si>
  <si>
    <t>Labor and Measures: Abatement</t>
  </si>
  <si>
    <t>TOTAL</t>
  </si>
  <si>
    <t>SUBTOTAL</t>
  </si>
  <si>
    <t xml:space="preserve">Personnel Travel Mileage </t>
  </si>
  <si>
    <t xml:space="preserve">Marketing/Advertisement/Outreach </t>
  </si>
  <si>
    <t>Salary and Fringe (@20%)</t>
  </si>
  <si>
    <t>Office Space/Facility Costs</t>
  </si>
  <si>
    <t>Telecommunications and IT (technology/phone)</t>
  </si>
  <si>
    <t>Office Equipment and Supplies</t>
  </si>
  <si>
    <t>Agency Administrator/Finance/HR</t>
  </si>
  <si>
    <t>Liability Insurance</t>
  </si>
  <si>
    <t xml:space="preserve">Audit </t>
  </si>
  <si>
    <t>10 x $25,000</t>
  </si>
  <si>
    <t>Abatement Relocation Costs</t>
  </si>
  <si>
    <t>Outreach/Intake Staff 1 FTE</t>
  </si>
  <si>
    <t>up to 2% of grant total</t>
  </si>
  <si>
    <t>This should be plenty</t>
  </si>
  <si>
    <t>Check with your Finance Dept.</t>
  </si>
  <si>
    <t>10 x 3,000</t>
  </si>
  <si>
    <t>make landlord pay all or most</t>
  </si>
  <si>
    <t>keep # of units low</t>
  </si>
  <si>
    <t>79 units X approx. $13,000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</si>
</sst>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  <font>
      <sz val="11"/>
      <name val="Aptos Narrow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b/>
      <i/>
      <sz val="11"/>
      <color theme="1"/>
      <name val="Aptos Narrow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6" fontId="3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6" fontId="7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6" fontId="5" fillId="0" borderId="0" xfId="0" applyNumberFormat="1" applyFont="1" applyAlignment="1">
      <alignment horizontal="center"/>
    </xf>
    <xf numFmtId="5" fontId="0" fillId="0" borderId="0" xfId="1" applyNumberFormat="1" applyFont="1" applyAlignment="1">
      <alignment horizontal="center"/>
    </xf>
    <xf numFmtId="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="120" zoomScaleNormal="120" workbookViewId="0">
      <selection activeCell="D12" sqref="D12"/>
    </sheetView>
  </sheetViews>
  <sheetFormatPr baseColWidth="10" defaultColWidth="8.83203125" defaultRowHeight="15" x14ac:dyDescent="0.2"/>
  <cols>
    <col min="1" max="1" width="31.1640625" customWidth="1"/>
    <col min="2" max="2" width="47.5" customWidth="1"/>
    <col min="3" max="3" width="13.1640625" style="3" customWidth="1"/>
    <col min="4" max="4" width="24.83203125" customWidth="1"/>
  </cols>
  <sheetData>
    <row r="1" spans="1:5" ht="19" x14ac:dyDescent="0.25">
      <c r="A1" s="15" t="s">
        <v>0</v>
      </c>
      <c r="C1" s="4">
        <v>2000000</v>
      </c>
      <c r="D1" s="3" t="s">
        <v>3</v>
      </c>
    </row>
    <row r="2" spans="1:5" x14ac:dyDescent="0.2">
      <c r="D2" s="2"/>
      <c r="E2" s="2"/>
    </row>
    <row r="3" spans="1:5" x14ac:dyDescent="0.2">
      <c r="A3" s="12" t="s">
        <v>5</v>
      </c>
      <c r="C3" s="4"/>
    </row>
    <row r="4" spans="1:5" x14ac:dyDescent="0.2">
      <c r="A4" t="s">
        <v>6</v>
      </c>
      <c r="B4" s="9" t="s">
        <v>21</v>
      </c>
      <c r="C4" s="10">
        <v>186000</v>
      </c>
    </row>
    <row r="5" spans="1:5" x14ac:dyDescent="0.2">
      <c r="B5" s="13" t="s">
        <v>14</v>
      </c>
      <c r="C5" s="14">
        <f>SUM(C4)</f>
        <v>186000</v>
      </c>
    </row>
    <row r="6" spans="1:5" x14ac:dyDescent="0.2">
      <c r="A6" s="2"/>
    </row>
    <row r="9" spans="1:5" x14ac:dyDescent="0.2">
      <c r="A9" s="12" t="s">
        <v>7</v>
      </c>
    </row>
    <row r="10" spans="1:5" x14ac:dyDescent="0.2">
      <c r="A10" s="2"/>
      <c r="B10" t="s">
        <v>15</v>
      </c>
      <c r="C10" s="10">
        <v>4000</v>
      </c>
      <c r="D10" s="2"/>
    </row>
    <row r="11" spans="1:5" x14ac:dyDescent="0.2">
      <c r="A11" s="2"/>
      <c r="B11" t="s">
        <v>18</v>
      </c>
      <c r="C11" s="10">
        <v>20000</v>
      </c>
      <c r="D11" s="2"/>
    </row>
    <row r="12" spans="1:5" x14ac:dyDescent="0.2">
      <c r="B12" t="s">
        <v>19</v>
      </c>
      <c r="C12" s="10">
        <v>10000</v>
      </c>
    </row>
    <row r="13" spans="1:5" x14ac:dyDescent="0.2">
      <c r="B13" t="s">
        <v>2</v>
      </c>
      <c r="C13" s="10">
        <v>200</v>
      </c>
    </row>
    <row r="14" spans="1:5" x14ac:dyDescent="0.2">
      <c r="B14" t="s">
        <v>20</v>
      </c>
      <c r="C14" s="10">
        <v>5000</v>
      </c>
    </row>
    <row r="15" spans="1:5" x14ac:dyDescent="0.2">
      <c r="B15" t="s">
        <v>16</v>
      </c>
      <c r="C15" s="10">
        <v>2000</v>
      </c>
    </row>
    <row r="16" spans="1:5" x14ac:dyDescent="0.2">
      <c r="B16" t="s">
        <v>1</v>
      </c>
      <c r="C16" s="18">
        <v>800</v>
      </c>
    </row>
    <row r="17" spans="1:4" x14ac:dyDescent="0.2">
      <c r="A17" s="13" t="s">
        <v>8</v>
      </c>
      <c r="C17" s="4"/>
    </row>
    <row r="18" spans="1:4" x14ac:dyDescent="0.2">
      <c r="A18" t="s">
        <v>17</v>
      </c>
      <c r="B18" t="s">
        <v>4</v>
      </c>
      <c r="C18" s="4">
        <v>144000</v>
      </c>
      <c r="D18" s="19">
        <v>60000</v>
      </c>
    </row>
    <row r="19" spans="1:4" x14ac:dyDescent="0.2">
      <c r="B19" t="s">
        <v>26</v>
      </c>
      <c r="C19" s="4">
        <v>120000</v>
      </c>
      <c r="D19" s="19">
        <v>50000</v>
      </c>
    </row>
    <row r="20" spans="1:4" x14ac:dyDescent="0.2">
      <c r="B20" t="s">
        <v>9</v>
      </c>
      <c r="C20" s="4">
        <v>168000</v>
      </c>
      <c r="D20" s="19">
        <v>70000</v>
      </c>
    </row>
    <row r="21" spans="1:4" x14ac:dyDescent="0.2">
      <c r="C21" s="11">
        <f>SUM(C10:C20)</f>
        <v>474000</v>
      </c>
      <c r="D21" s="7"/>
    </row>
    <row r="22" spans="1:4" x14ac:dyDescent="0.2">
      <c r="C22" s="11"/>
      <c r="D22" s="7"/>
    </row>
    <row r="23" spans="1:4" x14ac:dyDescent="0.2">
      <c r="A23" t="s">
        <v>27</v>
      </c>
      <c r="B23" s="9" t="s">
        <v>22</v>
      </c>
      <c r="C23" s="10">
        <v>20000</v>
      </c>
      <c r="D23" t="s">
        <v>28</v>
      </c>
    </row>
    <row r="24" spans="1:4" x14ac:dyDescent="0.2">
      <c r="A24" t="s">
        <v>27</v>
      </c>
      <c r="B24" s="9" t="s">
        <v>23</v>
      </c>
      <c r="C24" s="10">
        <v>20000</v>
      </c>
      <c r="D24" t="s">
        <v>29</v>
      </c>
    </row>
    <row r="25" spans="1:4" x14ac:dyDescent="0.2">
      <c r="C25" s="11">
        <f>SUM(C23:C24)</f>
        <v>40000</v>
      </c>
      <c r="D25" s="7"/>
    </row>
    <row r="26" spans="1:4" x14ac:dyDescent="0.2">
      <c r="A26" s="1" t="s">
        <v>10</v>
      </c>
    </row>
    <row r="27" spans="1:4" x14ac:dyDescent="0.2">
      <c r="A27" t="s">
        <v>11</v>
      </c>
      <c r="B27" t="s">
        <v>33</v>
      </c>
      <c r="C27" s="4">
        <v>1020000</v>
      </c>
      <c r="D27" s="8"/>
    </row>
    <row r="28" spans="1:4" x14ac:dyDescent="0.2">
      <c r="A28" t="s">
        <v>12</v>
      </c>
      <c r="B28" t="s">
        <v>24</v>
      </c>
      <c r="C28" s="4">
        <v>250000</v>
      </c>
      <c r="D28" s="8" t="s">
        <v>32</v>
      </c>
    </row>
    <row r="29" spans="1:4" x14ac:dyDescent="0.2">
      <c r="A29" t="s">
        <v>25</v>
      </c>
      <c r="B29" t="s">
        <v>30</v>
      </c>
      <c r="C29" s="17">
        <v>30000</v>
      </c>
      <c r="D29" s="8" t="s">
        <v>31</v>
      </c>
    </row>
    <row r="30" spans="1:4" x14ac:dyDescent="0.2">
      <c r="B30" s="13" t="s">
        <v>14</v>
      </c>
      <c r="C30" s="11">
        <f>SUM(C27:C29)</f>
        <v>1300000</v>
      </c>
    </row>
    <row r="31" spans="1:4" x14ac:dyDescent="0.2">
      <c r="B31" s="13"/>
      <c r="C31" s="11"/>
    </row>
    <row r="32" spans="1:4" x14ac:dyDescent="0.2">
      <c r="B32" s="16" t="s">
        <v>13</v>
      </c>
      <c r="C32" s="11">
        <f>SUM(C30,C25,C21,C5)</f>
        <v>2000000</v>
      </c>
    </row>
    <row r="36" spans="3:4" x14ac:dyDescent="0.2">
      <c r="C36" s="17"/>
      <c r="D36" s="8"/>
    </row>
    <row r="40" spans="3:4" x14ac:dyDescent="0.2">
      <c r="C40" s="4"/>
    </row>
    <row r="41" spans="3:4" x14ac:dyDescent="0.2">
      <c r="C41" s="4"/>
    </row>
    <row r="42" spans="3:4" x14ac:dyDescent="0.2">
      <c r="C42" s="4"/>
    </row>
    <row r="43" spans="3:4" x14ac:dyDescent="0.2">
      <c r="C43" s="5"/>
    </row>
    <row r="44" spans="3:4" x14ac:dyDescent="0.2">
      <c r="C44" s="4"/>
    </row>
    <row r="45" spans="3:4" x14ac:dyDescent="0.2">
      <c r="C45" s="5"/>
    </row>
    <row r="46" spans="3:4" x14ac:dyDescent="0.2">
      <c r="C46" s="5"/>
    </row>
    <row r="47" spans="3:4" x14ac:dyDescent="0.2">
      <c r="C47" s="5"/>
    </row>
    <row r="48" spans="3:4" x14ac:dyDescent="0.2">
      <c r="C48" s="5"/>
      <c r="D48" s="2"/>
    </row>
    <row r="50" spans="3:3" x14ac:dyDescent="0.2">
      <c r="C50" s="5"/>
    </row>
    <row r="51" spans="3:3" x14ac:dyDescent="0.2">
      <c r="C51" s="5"/>
    </row>
    <row r="57" spans="3:3" x14ac:dyDescent="0.2">
      <c r="C57" s="6"/>
    </row>
    <row r="59" spans="3:3" x14ac:dyDescent="0.2">
      <c r="C59" s="6"/>
    </row>
    <row r="62" spans="3:3" x14ac:dyDescent="0.2">
      <c r="C62" s="6"/>
    </row>
    <row r="64" spans="3:3" x14ac:dyDescent="0.2">
      <c r="C64" s="6"/>
    </row>
    <row r="67" spans="3:3" x14ac:dyDescent="0.2">
      <c r="C67" s="6"/>
    </row>
    <row r="70" spans="3:3" x14ac:dyDescent="0.2">
      <c r="C70" s="6"/>
    </row>
    <row r="74" spans="3:3" x14ac:dyDescent="0.2">
      <c r="C74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32036AE0958747B0271B78066169C2" ma:contentTypeVersion="15" ma:contentTypeDescription="Create a new document." ma:contentTypeScope="" ma:versionID="23de4392e541b266f582e2f03c7e664d">
  <xsd:schema xmlns:xsd="http://www.w3.org/2001/XMLSchema" xmlns:xs="http://www.w3.org/2001/XMLSchema" xmlns:p="http://schemas.microsoft.com/office/2006/metadata/properties" xmlns:ns2="32768509-b486-4bdb-b8d3-f34564ad3d9c" xmlns:ns3="db1e97ae-ac89-4773-b348-581824306a98" targetNamespace="http://schemas.microsoft.com/office/2006/metadata/properties" ma:root="true" ma:fieldsID="8d4b5257300ade797779f34c48066ba3" ns2:_="" ns3:_="">
    <xsd:import namespace="32768509-b486-4bdb-b8d3-f34564ad3d9c"/>
    <xsd:import namespace="db1e97ae-ac89-4773-b348-581824306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68509-b486-4bdb-b8d3-f34564ad3d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2cc0546-f6a8-4c3b-8165-59a5a9b36d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e97ae-ac89-4773-b348-581824306a9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9131870-fdd9-4888-a70c-c49f26967ed1}" ma:internalName="TaxCatchAll" ma:showField="CatchAllData" ma:web="db1e97ae-ac89-4773-b348-581824306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BE3F42-B2C6-45EF-9E2C-19D83FA908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9D313-07B4-4B1E-9B40-493F1AC34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68509-b486-4bdb-b8d3-f34564ad3d9c"/>
    <ds:schemaRef ds:uri="db1e97ae-ac89-4773-b348-581824306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O'Byrne</dc:creator>
  <cp:lastModifiedBy>Peter Rose</cp:lastModifiedBy>
  <dcterms:created xsi:type="dcterms:W3CDTF">2024-03-19T21:01:02Z</dcterms:created>
  <dcterms:modified xsi:type="dcterms:W3CDTF">2024-10-16T19:46:57Z</dcterms:modified>
</cp:coreProperties>
</file>